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0\ESTADOS FINANCIEROS 2020\EDOS FINANC DIC 20 140421\"/>
    </mc:Choice>
  </mc:AlternateContent>
  <bookViews>
    <workbookView xWindow="0" yWindow="0" windowWidth="20490" windowHeight="74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/>
  <c r="N17" i="1" l="1"/>
  <c r="N16" i="1"/>
  <c r="N15" i="1"/>
  <c r="N14" i="1"/>
  <c r="N13" i="1"/>
  <c r="N12" i="1"/>
  <c r="N11" i="1"/>
  <c r="N10" i="1"/>
  <c r="N9" i="1"/>
  <c r="N8" i="1"/>
  <c r="N7" i="1"/>
  <c r="N6" i="1"/>
  <c r="N5" i="1"/>
  <c r="M13" i="1"/>
  <c r="M12" i="1"/>
  <c r="M17" i="1"/>
  <c r="M11" i="1"/>
</calcChain>
</file>

<file path=xl/sharedStrings.xml><?xml version="1.0" encoding="utf-8"?>
<sst xmlns="http://schemas.openxmlformats.org/spreadsheetml/2006/main" count="333" uniqueCount="122">
  <si>
    <t>SPEI</t>
  </si>
  <si>
    <t>SECRETARIA DE FINANZAS Y ADMINISTRACIÓN</t>
  </si>
  <si>
    <t>REINTEGRO DE PRODUCTOS FINANCIEROS FAM 2015.</t>
  </si>
  <si>
    <t>REINTEGRO DE RECURSO NO EJERCIDO FAM 2015.</t>
  </si>
  <si>
    <t>FECHA</t>
  </si>
  <si>
    <t>BENEFICIARIO</t>
  </si>
  <si>
    <t>CONCEPTO</t>
  </si>
  <si>
    <t xml:space="preserve">INGRESOS </t>
  </si>
  <si>
    <t>EGRESOS</t>
  </si>
  <si>
    <t>REINTEGRO DE RECURSO NO EJERCIDO DE INGRESOS PROPIOS 2019 ( 24857716 0112). SEGÚN MEMORANDUM/DG/005/2020.</t>
  </si>
  <si>
    <t>REINTEGRO DE RECURSO NO EJERCIDO FAM BASICO 2017.</t>
  </si>
  <si>
    <t>REINTEGRO DE PRODUCTOS FINANCIEROS NO EJERCIDOS FAM BASICO 2017.</t>
  </si>
  <si>
    <t xml:space="preserve">SECRETARIA DE FINANZAS Y ADMINISTRACIÓN </t>
  </si>
  <si>
    <t>REINTEGRO DE RECURSO NO EJERCIDO EXPANSIÓN DE LA OFERTA EDUCATIVA DEL TIPO MEDIO SUPERIOR EN EL ESTADO DE MICHOACÁN 2014, SEGÚN MEMORANDUM DG/065/2020.</t>
  </si>
  <si>
    <t>REINTEGRO DE RECURSO NO EJERCIDO EXPANSIÓN DE LA OFERTA EDUCATIVA EN EDUCACION MEDIA SUPERIOR Y SUPERIOR 2016 DEL INSTITUTO TECNOLOGICO DE ZITACUARO.</t>
  </si>
  <si>
    <t>REINTEGRO DE PRODUCTOS FINANCIEROS NO EJERCIDOS EXPANSIÓN DE LA OFERTA EDUCATIVA EN EDUCACION MEDIA SUPERIOR Y SUPERIOR 2016 DEL INSTITUTO TECNOLOGICO DE ZITACUARO</t>
  </si>
  <si>
    <t>REINTEGRO DE RECURSO NO EJERCIDO EXPANSIÓN DE LA OFERTA EDUCATIVA EN EDUCACION MEDIA SUPERIOR Y SUPERIOR 2016 DEL INSTITUTO TECNOLOGICO DEL VALLE DE MORELIA.</t>
  </si>
  <si>
    <t>REINTEGRO DE PRODUCTOS FINANCIEROS NO EJERCIDOS EXPANSIÓN DE LA OFERTA EDUCATIVA EN EDUCACION MEDIA SUPERIOR Y SUPERIOR 2016 DEL INSTITUTO TECNOLOGICO DEL VALLE DE MORELIA.</t>
  </si>
  <si>
    <t>REINTEGRO DE PRODUCTOS FINANCIEROS NO EJERCIDOS EXPANSIÓN DE LA OFERTA EDUCATIVA EN EDUCACION MEDIA SUPERIOR Y SUPERIOR 2016 DEL INSTITUTO TECNOLOGICO DE JIQUILPAN.</t>
  </si>
  <si>
    <t>REINTEGRO DE PRODUCTOS FINANCIEROS NO EJERCIDOS SUPERVISIÓN DE OBRAS DEL INSTITUTO TECNOLÓGICO DE JIQUILPAN.</t>
  </si>
  <si>
    <t>REINTEGRO DE RECURSO NO EJERCIDO EXPANSIÓN DE LA OFERTA EDUCATIVA EN EDUCACION MEDIA SUPERIOR Y SUPERIOR 2016 DEL INSTITUTO TECNOLÓGICO DE JIQUILPAN.</t>
  </si>
  <si>
    <t>REINTEGRO DE RECURSO NO EJERCIDO FAM BÁSICO 2019 - FAM BASICO 2019.</t>
  </si>
  <si>
    <t>REINTEGRO DE PRODUCTOS FINANCIEROS NO EJERCIDOS FAM BASICO 2019.</t>
  </si>
  <si>
    <t xml:space="preserve">PRODUCTOS FINANCIEROS NO EJRCIDOS FAM MEDIO SUPERIOR 2019 </t>
  </si>
  <si>
    <t>REINTEGRO DE RECURSO NO EJERCIDO FAM MEDIO SUPERIOR 2019 - UMSNH.</t>
  </si>
  <si>
    <t>REINTEGRO DE PRODUCTOS FINANCIEROS FAM MEDIO SUPERIOR 2019 - UMSNH.</t>
  </si>
  <si>
    <t>REINTEGRO DE RECURSO NO EJERCIDO FAM MEDIO SUPERIOR 2019 - COBACH CHUCÁNDIRO.</t>
  </si>
  <si>
    <t>REINTEGRO DE PRODUCTOS FINANCIEROS FAM MEDIO SUPERIOR 2019 -COBACH CHUCÁNDIRO.</t>
  </si>
  <si>
    <t>REINTEGRO DE RECURSO NO EJERCIDO FAM MEDIO SUPERIOR 2019 - COBACH MORELIA.</t>
  </si>
  <si>
    <t>REINTEGRO DE PRODUCTOS FINANCIEROS FAM MEDIO SUPERIOR 2019 - COBACH MORELIA .</t>
  </si>
  <si>
    <t>REINTEGRO DE RECURSO NO EJERCIDO FAM MEDIO SUPERIOR 2019 - COBACH LA PIEDAD.</t>
  </si>
  <si>
    <t>REINTEGRO DE PRODUCTOS FINANCIEROS FAM MEDIO SUPERIOR 2019 - COBACH LA PIEDAD.</t>
  </si>
  <si>
    <t>REINTEGRO DE RECURSO NO EJERCIDO FAM MEDIO SUPERIOR 2019 - COBACH URUAPAN.</t>
  </si>
  <si>
    <t>REINTEGRO DE PRODUCTOS FINANCIEROS FAM MEDIO SUPERIOR 2019 - COBACH URUAPAN.</t>
  </si>
  <si>
    <t>REINTEGRO DE RECURSO NO EJERCIDO FAM MEDIO SUPERIOR 2019 -  CECYTEM LÁZARO CÁRDENAS.</t>
  </si>
  <si>
    <t>REINTEGRO DE PRODUCTOS FINANCIEROS FAM MEDIO SUPERIOR 2019 -  CECYTEM LÁZARO CÁRDENAS.</t>
  </si>
  <si>
    <t>REINTEGRO DE RECURSO NO EJERCIDO FAM MEDIO SUPERIOR 2019 -  CECYTEM HIDALGO.</t>
  </si>
  <si>
    <t>REINTEGRO DE PRODUCTOS FINANCIEROS FAM MEDIO SUPERIOR 2019 -  CECYTEM HIDALGO.</t>
  </si>
  <si>
    <t>REINTEGRO DE RECURSO NO EJERCIDO FAM MEDIO SUPERIOR 2019 -  CECYTEM LAGUNILLAS.</t>
  </si>
  <si>
    <t>REINTEGRO DE PRODUCTOS FINANCIEROS FAM MEDIO SUPERIOR 2019 - CECYTEM LAGUNILLAS.</t>
  </si>
  <si>
    <t>REINTEGRO DE RECURSO NO EJERCIDO FAM MEDIO SUPERIOR 2019 - CECYTEM ZITÁCUARO.</t>
  </si>
  <si>
    <t>REINTEGRO DE PRODUCTOS FINANCIEROS FAM MEDIO SUPERIOR 2019 -  CECYTEM ZITÁCUARO.</t>
  </si>
  <si>
    <t>REINTEGRO DE RECURSO NO EJERCIDO FAM MEDIO SUPERIOR 2019 -  CECYTEM TURICATO.</t>
  </si>
  <si>
    <t>REINTEGRO DE PRODUCTOS FINANCIEROS FAM MEDIO SUPERIOR 2019 - CECYTEM TURICATO.</t>
  </si>
  <si>
    <t>REINTEGRO DE RECURSO NO EJERCIDO FAM MEDIO SUPERIOR 2019 -  CECYTEM CUTO DE LA ESPERANZA.</t>
  </si>
  <si>
    <t>REINTEGRO DE PRODUCTOS FINANCIEROS FAM MEDIO SUPERIOR 2019 - CECYTEM CUTO DE LA ESPERANZA.</t>
  </si>
  <si>
    <t>REINTEGRO DE RECURSO NO EJERCIDO FAM MEDIO SUPERIOR 2019 -CECYTEM MARAVATIO.</t>
  </si>
  <si>
    <t>REINTEGRO DE PRODUCTOS FINANCIEROS FAM MEDIO SUPERIOR 2019 - CECYTEM MARAVATIO.</t>
  </si>
  <si>
    <t>REINTEGRO DE RECURSO NO EJERCIDO FAM MEDIO SUPERIOR 2019 - CECYTEM ARTEAGA.</t>
  </si>
  <si>
    <t>REINTEGRO DE PRODUCTOS FINANCIEROS FAM MEDIO SUPERIOR 2019 - CECYTEM ARTEAGA.</t>
  </si>
  <si>
    <t>REINTEGRO DE PRODUCTOS FINANCIEROS FAM MEDIO SUPERIOR 2019 -  CECYTEM HUETAMO.</t>
  </si>
  <si>
    <t>REINTEGRO DE PRODUCTOS FINANCIEROS FAM MEDIO SUPERIOR 2019 - CECYTEM CHURUMUCO.</t>
  </si>
  <si>
    <t>REINTEGRO DE PRODUCTOS FINANCIEROS FAM MEDIO SUPERIOR 2019 -  CECYTEM AQUILA.</t>
  </si>
  <si>
    <t>REINTEGRO DE PRODUCTOS FINANCIEROS FAM MEDIO SUPERIOR 2019 -  CECYTEM CAPULA.</t>
  </si>
  <si>
    <t>PRODUCTOS FINANCIEROS NO EJRCIDOS FAM SUPERIOR 2019.</t>
  </si>
  <si>
    <t>REINTEGRO DE RECURSO NO EJERCIDO FAM SUPERIOR 2019 - UMSNH.</t>
  </si>
  <si>
    <t>REINTEGRO DE PRODUCTOS FINANCIEROS NO EJERCIDOS FAM SUPERIOR 2019 -  UMSNH.</t>
  </si>
  <si>
    <t>REINTEGRO DE RECURSO NO EJERCIDO FAM SUPERIOR 2019 - UNIVERSIDAD DE LA CIENEGA.</t>
  </si>
  <si>
    <t>REINTEGRO DE PRODUCTOS FINANCIEROS NO EJERCIDOS FAM SUPERIOR 2019 -  UNIVERSIDAD DE LA CIENEGA.</t>
  </si>
  <si>
    <t>REINTEGRO DE RECURSO NO EJERCIDO FAM SUPERIOR 2019 - TECNOLÓGICO LÁZARO CÁRDENAS .</t>
  </si>
  <si>
    <t>REINTEGRO DE PRODUCTOS FINANCIEROS NO EJERCIDOS FAM SUPERIOR 2019 - TECNOLÓGICO LÁZARO CÁRDENAS.</t>
  </si>
  <si>
    <t>REINTEGRO DE RECURSO NO EJERCIDO FAM SUPERIOR 2019 -  TECNOLÓGICO DE PURUÁNDIRO.</t>
  </si>
  <si>
    <t>REINTEGRO DE PRODUCTOS FINANCIEROS NO EJERCIDOS FAM SUPERIOR 2019 - TECNOLÓGICO DE PURUÁNDIRO.</t>
  </si>
  <si>
    <t>REINTEGRO DE RECURSO NO EJERCIDO FAM SUPERIOR 2019 - UNIVERSIDAD POLITÉCNICA DE URUAPAN.</t>
  </si>
  <si>
    <t>REINTEGRO DE PRODUCTOS FINANCIEROS NO EJERCIDOS FAM SUPERIOR 2019 - UNIVERSIDAD POLITECNICA DE URUAPAN.</t>
  </si>
  <si>
    <t>REINTEGRO DE RECURSO NO EJERCIDO FAM SUPERIOR 2019 - UNIVERSIDAD TECNOLÓGICA DE MORELIA.</t>
  </si>
  <si>
    <t>REINTEGRO DE PRODUCTOS FINANCIEROS NO EJERCIDOS FAM SUPERIOR 2019 - UNIVERSIDAD TECNOLÓGICA DE MORELIA.</t>
  </si>
  <si>
    <t>REINTEGRO DE RECURSO NO EJERCIDO FAM SUPERIOR 2019 -UNIVERSIDAD TECNOLÓGICA DEL ORIENTE.</t>
  </si>
  <si>
    <t>REINTEGRO DE PRODUCTOS FINANCIEROS NO EJERCIDOS FAM SUPERIOR 2019 - UNIVERSIDAD TECNOLÓGICA DEL ORIENTE.</t>
  </si>
  <si>
    <t>RECURSO NO EJERCIDO FAM SUPERIOR 2016</t>
  </si>
  <si>
    <t>PRODUCTOS FINANCIEROS NO EJERCIDOS PDR 2018.</t>
  </si>
  <si>
    <t>PRODUCTOS FINANCIEROS NO EJERCIDOS PDR 2018, CECYTE No. 26 COLOLA</t>
  </si>
  <si>
    <t>RECURSO NO EJERCIDO PDR 2018, CECYTE No. 26 COLOLA</t>
  </si>
  <si>
    <t>PRODUCTOS FINANCIEROS NO EJERCIDOS PDR 2018, CECYTE No. 18 NAHUATZEN</t>
  </si>
  <si>
    <t>RECURSO NO EJERCIDO PDR 2018, CECYTE No. 18 NAHUATZEN</t>
  </si>
  <si>
    <t>PRODUCTOS FINANCIEROS NO EJERCIDOS PDR 2018, CECYTE No. 34 IRAPEO</t>
  </si>
  <si>
    <t>RECURSO NO EJERCIDO PDR 2018, CECYTE No. 34 IRAPEO</t>
  </si>
  <si>
    <t>PRODUCTOS FINANCIEROS NO EJERCIDOS PDR 2018, CECYTE No. 33 CAPULA</t>
  </si>
  <si>
    <t>RECURSO NO EJERCIDO PDR 2018, CECYTE No. 33 CAPULA</t>
  </si>
  <si>
    <t>PRODUCTOS FINANCIEROS NO EJERCIDOS PDR 2018, CECYTE No. 25 OPOPEO</t>
  </si>
  <si>
    <t>RECURSO NO EJERCIDO PDR 2018,  CECYTE No. 25 OPOPEO</t>
  </si>
  <si>
    <t>ENTERO DE 5 AL MILLAR FONDEN 2018.</t>
  </si>
  <si>
    <t>PRODUCTOS FINANCIEROS NO EJERCIDOS FONDEN 2018.</t>
  </si>
  <si>
    <t>SECRETARIA DE FINANZAS Y ADMINISTRCIÓN</t>
  </si>
  <si>
    <t>REINTEGRO RECUROS NO EJERCIDO APORTACIONES FAM 2017.</t>
  </si>
  <si>
    <t>REINTEGRO PRODUCTOS FINANCIEROS NO EJERCIDOS APORTACIONES FAM 2017.</t>
  </si>
  <si>
    <t>REINTEGRO RECUROS NO EJERCIDO APORTACIONES FAM 2018.</t>
  </si>
  <si>
    <t>REINTEGRO PRODUCTOS FINANCIEROS NO EJERCIDOS APORTACIONES FAM 2018.</t>
  </si>
  <si>
    <t>REINTEGROS A SFA DURANTE EL EJERCICIO 2020</t>
  </si>
  <si>
    <t>DEVENGADO</t>
  </si>
  <si>
    <t>PAGADO</t>
  </si>
  <si>
    <t>FAM BÁSICO 2019</t>
  </si>
  <si>
    <t>FAM MEDIO SUPERIOR 2019</t>
  </si>
  <si>
    <t>FAM SUPERIOR 2019</t>
  </si>
  <si>
    <t>FAM SUPERIOR 2016</t>
  </si>
  <si>
    <t>PROYECTOS DE DESARROLLO REGIONAL 2018</t>
  </si>
  <si>
    <t>APORTACIONES FAM 2017</t>
  </si>
  <si>
    <t>APORTACIONES FAM 2018</t>
  </si>
  <si>
    <t>FONDO DE APORTACIONES MÚLTIPLES EJERCICIO 2015</t>
  </si>
  <si>
    <t>REINTEGRO</t>
  </si>
  <si>
    <t>PROGRAMA O FONDO</t>
  </si>
  <si>
    <t>DESTINO DE LOS RECURSOS</t>
  </si>
  <si>
    <t>INFRAESTRUCTURA EDUCATIVA</t>
  </si>
  <si>
    <t>FONDO DE APORTACIONES MÚLTIPLES 2017 BÁSICO</t>
  </si>
  <si>
    <t>EXPANSIÓN DE LA OFERTA EDUCATIVA DEL TIPO MEDIO SUPERIOR EN EL ESTADO DE MICHOACÁN 2014</t>
  </si>
  <si>
    <t>EXPANSIÓN DE LA OFERTA EDUCATIVA EN EDUCACION MEDIA SUPERIOR Y SUPERIOR 2016 DEL INSTITUTO TECNOLOGICO DE ZITACUARO.</t>
  </si>
  <si>
    <t>EXPANSIÓN DE LA OFERTA EDUCATIVA EN EDUCACION MEDIA SUPERIOR Y SUPERIOR 2016 DEL INSTITUTO TECNOLOGICO DEL VALLE DE MORELIA.</t>
  </si>
  <si>
    <t>EXPANSIÓN DE LA OFERTA EDUCATIVA EN EDUCACION MEDIA SUPERIOR Y SUPERIOR 2016 DEL INSTITUTO TECNOLOGICO DE JIQUILPAN.</t>
  </si>
  <si>
    <t>FONDO DE APORTACIONES MULTIPLES (FAM) 2020 BÁSICO</t>
  </si>
  <si>
    <t>FONDO DE APORTACIONES MULTIPLES (FAM) 2020 MEDIA SUPERIOR 2020</t>
  </si>
  <si>
    <t>FONDO DE APORTACIONES MULTIPLES (FAM) 2020 SUPERIOR</t>
  </si>
  <si>
    <t>APORTACIONES FAM 2020</t>
  </si>
  <si>
    <t>Instituto de la Infraestructura Física Educativa del Estado de Michoacan</t>
  </si>
  <si>
    <t>Ejercicio y Destino del Gasto Federalizado</t>
  </si>
  <si>
    <t>ARQ. MARIA GUADALUPE DIAZ CHAGOLLA</t>
  </si>
  <si>
    <t>LIC. KARLA ESTEFANIA MARTINEZ MARTINEZ</t>
  </si>
  <si>
    <t>DIRECTORA GENERAL</t>
  </si>
  <si>
    <t>DELEGADA ADMINISTRATIVA</t>
  </si>
  <si>
    <t>L.C.P ELVIA LOPEZ VILLASEÑOR</t>
  </si>
  <si>
    <t>ROSA MARIA RANGEL SANCHEZ</t>
  </si>
  <si>
    <t>ENCARGADA DEL DEPTO DE RECURSOS FINANCIEROS</t>
  </si>
  <si>
    <t>TECNICA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</si>
</sst>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14" fontId="4" fillId="0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/>
    <xf numFmtId="43" fontId="4" fillId="3" borderId="1" xfId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14" fontId="4" fillId="0" borderId="3" xfId="2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horizontal="left" vertical="center" wrapText="1"/>
    </xf>
    <xf numFmtId="4" fontId="6" fillId="0" borderId="3" xfId="2" applyNumberFormat="1" applyFont="1" applyBorder="1"/>
    <xf numFmtId="43" fontId="4" fillId="3" borderId="3" xfId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4" fontId="0" fillId="0" borderId="0" xfId="0" applyNumberFormat="1"/>
    <xf numFmtId="44" fontId="4" fillId="0" borderId="1" xfId="2" applyNumberFormat="1" applyFont="1" applyFill="1" applyBorder="1" applyAlignment="1">
      <alignment horizontal="left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0" fillId="0" borderId="4" xfId="0" applyBorder="1" applyAlignment="1"/>
    <xf numFmtId="0" fontId="10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1352549</xdr:colOff>
      <xdr:row>2</xdr:row>
      <xdr:rowOff>42442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352549" cy="423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opLeftCell="D1" workbookViewId="0">
      <selection activeCell="J4" sqref="J4:N17"/>
    </sheetView>
  </sheetViews>
  <sheetFormatPr baseColWidth="10" defaultRowHeight="15" x14ac:dyDescent="0.25"/>
  <cols>
    <col min="1" max="1" width="9" bestFit="1" customWidth="1"/>
    <col min="2" max="2" width="3.7109375" bestFit="1" customWidth="1"/>
    <col min="3" max="3" width="28.140625" bestFit="1" customWidth="1"/>
    <col min="4" max="4" width="55" customWidth="1"/>
    <col min="5" max="5" width="8.140625" hidden="1" customWidth="1"/>
    <col min="10" max="10" width="49" bestFit="1" customWidth="1"/>
    <col min="11" max="11" width="20.85546875" bestFit="1" customWidth="1"/>
    <col min="12" max="12" width="21.42578125" style="15" customWidth="1"/>
    <col min="13" max="13" width="20" style="15" customWidth="1"/>
    <col min="14" max="14" width="14.140625" bestFit="1" customWidth="1"/>
  </cols>
  <sheetData>
    <row r="1" spans="1:14" ht="16.5" thickBot="1" x14ac:dyDescent="0.3">
      <c r="A1" s="18" t="s">
        <v>88</v>
      </c>
      <c r="B1" s="18"/>
      <c r="C1" s="18"/>
      <c r="D1" s="18"/>
      <c r="E1" s="18"/>
      <c r="F1" s="18"/>
    </row>
    <row r="2" spans="1:14" x14ac:dyDescent="0.25">
      <c r="A2" s="6"/>
      <c r="B2" s="6"/>
      <c r="C2" s="6"/>
      <c r="D2" s="6"/>
      <c r="E2" s="6"/>
      <c r="F2" s="6"/>
    </row>
    <row r="3" spans="1:14" ht="36" x14ac:dyDescent="0.25">
      <c r="A3" s="12" t="s">
        <v>4</v>
      </c>
      <c r="B3" s="13" t="s">
        <v>0</v>
      </c>
      <c r="C3" s="13" t="s">
        <v>5</v>
      </c>
      <c r="D3" s="14" t="s">
        <v>6</v>
      </c>
      <c r="E3" s="14" t="s">
        <v>7</v>
      </c>
      <c r="F3" s="14" t="s">
        <v>8</v>
      </c>
    </row>
    <row r="4" spans="1:14" ht="22.5" x14ac:dyDescent="0.25">
      <c r="A4" s="7">
        <v>43845</v>
      </c>
      <c r="B4" s="8" t="s">
        <v>0</v>
      </c>
      <c r="C4" s="9" t="s">
        <v>1</v>
      </c>
      <c r="D4" s="9" t="s">
        <v>2</v>
      </c>
      <c r="E4" s="10"/>
      <c r="F4" s="11">
        <v>1584399.33</v>
      </c>
      <c r="J4" s="17" t="s">
        <v>100</v>
      </c>
      <c r="K4" s="17" t="s">
        <v>101</v>
      </c>
      <c r="L4" s="17" t="s">
        <v>89</v>
      </c>
      <c r="M4" s="17" t="s">
        <v>90</v>
      </c>
      <c r="N4" s="17" t="s">
        <v>99</v>
      </c>
    </row>
    <row r="5" spans="1:14" ht="22.5" x14ac:dyDescent="0.25">
      <c r="A5" s="1">
        <v>43845</v>
      </c>
      <c r="B5" s="2" t="s">
        <v>0</v>
      </c>
      <c r="C5" s="3" t="s">
        <v>1</v>
      </c>
      <c r="D5" s="3" t="s">
        <v>3</v>
      </c>
      <c r="E5" s="4"/>
      <c r="F5" s="5">
        <v>14971598.74</v>
      </c>
      <c r="J5" s="3" t="s">
        <v>98</v>
      </c>
      <c r="K5" s="3" t="s">
        <v>102</v>
      </c>
      <c r="L5" s="16">
        <v>0</v>
      </c>
      <c r="M5" s="16">
        <v>0</v>
      </c>
      <c r="N5" s="16">
        <f>+F4+F5</f>
        <v>16555998.07</v>
      </c>
    </row>
    <row r="6" spans="1:14" ht="22.5" x14ac:dyDescent="0.25">
      <c r="A6" s="1">
        <v>43845</v>
      </c>
      <c r="B6" s="2" t="s">
        <v>0</v>
      </c>
      <c r="C6" s="3" t="s">
        <v>1</v>
      </c>
      <c r="D6" s="3" t="s">
        <v>9</v>
      </c>
      <c r="E6" s="4"/>
      <c r="F6" s="5">
        <v>198.20000000000255</v>
      </c>
      <c r="J6" s="3" t="s">
        <v>103</v>
      </c>
      <c r="K6" s="3" t="s">
        <v>102</v>
      </c>
      <c r="L6" s="16">
        <v>0</v>
      </c>
      <c r="M6" s="16">
        <v>0</v>
      </c>
      <c r="N6" s="16">
        <f>+F7+F8</f>
        <v>2991447.34</v>
      </c>
    </row>
    <row r="7" spans="1:14" ht="22.5" x14ac:dyDescent="0.25">
      <c r="A7" s="1">
        <v>43881</v>
      </c>
      <c r="B7" s="2" t="s">
        <v>0</v>
      </c>
      <c r="C7" s="3" t="s">
        <v>1</v>
      </c>
      <c r="D7" s="3" t="s">
        <v>10</v>
      </c>
      <c r="E7" s="4"/>
      <c r="F7" s="5">
        <v>2766818.6</v>
      </c>
      <c r="J7" s="3" t="s">
        <v>104</v>
      </c>
      <c r="K7" s="3" t="s">
        <v>102</v>
      </c>
      <c r="L7" s="16">
        <v>0</v>
      </c>
      <c r="M7" s="16">
        <v>0</v>
      </c>
      <c r="N7" s="16">
        <f>+F9</f>
        <v>7944.0000000001955</v>
      </c>
    </row>
    <row r="8" spans="1:14" ht="22.5" x14ac:dyDescent="0.25">
      <c r="A8" s="1">
        <v>43881</v>
      </c>
      <c r="B8" s="2" t="s">
        <v>0</v>
      </c>
      <c r="C8" s="3" t="s">
        <v>1</v>
      </c>
      <c r="D8" s="3" t="s">
        <v>11</v>
      </c>
      <c r="E8" s="4"/>
      <c r="F8" s="5">
        <v>224628.74</v>
      </c>
      <c r="J8" s="3" t="s">
        <v>105</v>
      </c>
      <c r="K8" s="3" t="s">
        <v>102</v>
      </c>
      <c r="L8" s="16">
        <v>0</v>
      </c>
      <c r="M8" s="16">
        <v>0</v>
      </c>
      <c r="N8" s="16">
        <f>+F10+F11</f>
        <v>1057491.29</v>
      </c>
    </row>
    <row r="9" spans="1:14" ht="33.75" x14ac:dyDescent="0.25">
      <c r="A9" s="1">
        <v>43914</v>
      </c>
      <c r="B9" s="2" t="s">
        <v>0</v>
      </c>
      <c r="C9" s="3" t="s">
        <v>12</v>
      </c>
      <c r="D9" s="3" t="s">
        <v>13</v>
      </c>
      <c r="E9" s="4"/>
      <c r="F9" s="5">
        <v>7944.0000000001955</v>
      </c>
      <c r="J9" s="3" t="s">
        <v>106</v>
      </c>
      <c r="K9" s="3" t="s">
        <v>102</v>
      </c>
      <c r="L9" s="16">
        <v>0</v>
      </c>
      <c r="M9" s="16">
        <v>0</v>
      </c>
      <c r="N9" s="16">
        <f>+F12+F13</f>
        <v>619266.84</v>
      </c>
    </row>
    <row r="10" spans="1:14" ht="33.75" x14ac:dyDescent="0.25">
      <c r="A10" s="1">
        <v>43921</v>
      </c>
      <c r="B10" s="2" t="s">
        <v>0</v>
      </c>
      <c r="C10" s="3" t="s">
        <v>1</v>
      </c>
      <c r="D10" s="3" t="s">
        <v>14</v>
      </c>
      <c r="E10" s="4"/>
      <c r="F10" s="5">
        <v>525353.31000000006</v>
      </c>
      <c r="J10" s="3" t="s">
        <v>107</v>
      </c>
      <c r="K10" s="3" t="s">
        <v>102</v>
      </c>
      <c r="L10" s="16">
        <v>0</v>
      </c>
      <c r="M10" s="16">
        <v>0</v>
      </c>
      <c r="N10" s="16">
        <f>+F14+F15+F16+F17</f>
        <v>3032464.12</v>
      </c>
    </row>
    <row r="11" spans="1:14" ht="33.75" x14ac:dyDescent="0.25">
      <c r="A11" s="1">
        <v>43921</v>
      </c>
      <c r="B11" s="2" t="s">
        <v>0</v>
      </c>
      <c r="C11" s="3" t="s">
        <v>1</v>
      </c>
      <c r="D11" s="3" t="s">
        <v>15</v>
      </c>
      <c r="E11" s="4"/>
      <c r="F11" s="5">
        <v>532137.98</v>
      </c>
      <c r="J11" s="3" t="s">
        <v>91</v>
      </c>
      <c r="K11" s="3" t="s">
        <v>102</v>
      </c>
      <c r="L11" s="16">
        <v>54509903.869999997</v>
      </c>
      <c r="M11" s="16">
        <f>+L11</f>
        <v>54509903.869999997</v>
      </c>
      <c r="N11" s="16">
        <f>+F18+F19</f>
        <v>498296.53</v>
      </c>
    </row>
    <row r="12" spans="1:14" ht="33.75" x14ac:dyDescent="0.25">
      <c r="A12" s="1">
        <v>43921</v>
      </c>
      <c r="B12" s="2" t="s">
        <v>0</v>
      </c>
      <c r="C12" s="3" t="s">
        <v>1</v>
      </c>
      <c r="D12" s="3" t="s">
        <v>16</v>
      </c>
      <c r="E12" s="4"/>
      <c r="F12" s="5">
        <v>212307.34</v>
      </c>
      <c r="J12" s="3" t="s">
        <v>92</v>
      </c>
      <c r="K12" s="3" t="s">
        <v>102</v>
      </c>
      <c r="L12" s="16">
        <v>2907967.59</v>
      </c>
      <c r="M12" s="16">
        <f>+L12</f>
        <v>2907967.59</v>
      </c>
      <c r="N12" s="16">
        <f>+F20+F21+F22+F23+F24+F25+F26+F27+F28+F29+F30+F31+F32+F33+F34+F35+F36+F37+F38+F39+F40+F41+F42+F43+F44+F45+F46+F47+F48+F49+F50</f>
        <v>302300.48000000016</v>
      </c>
    </row>
    <row r="13" spans="1:14" ht="33.75" x14ac:dyDescent="0.25">
      <c r="A13" s="1">
        <v>43921</v>
      </c>
      <c r="B13" s="2" t="s">
        <v>0</v>
      </c>
      <c r="C13" s="3" t="s">
        <v>1</v>
      </c>
      <c r="D13" s="3" t="s">
        <v>17</v>
      </c>
      <c r="E13" s="4"/>
      <c r="F13" s="5">
        <v>406959.5</v>
      </c>
      <c r="J13" s="3" t="s">
        <v>93</v>
      </c>
      <c r="K13" s="3" t="s">
        <v>102</v>
      </c>
      <c r="L13" s="16">
        <v>25737034.640000001</v>
      </c>
      <c r="M13" s="16">
        <f>+L13</f>
        <v>25737034.640000001</v>
      </c>
      <c r="N13" s="16">
        <f>+F51+F52+F53+F54++F55+F56+F57+F58+F59+F60+F61+F62+F63+F64+F65+F66+F67</f>
        <v>803536.20999999985</v>
      </c>
    </row>
    <row r="14" spans="1:14" ht="33.75" x14ac:dyDescent="0.25">
      <c r="A14" s="1">
        <v>43921</v>
      </c>
      <c r="B14" s="2" t="s">
        <v>0</v>
      </c>
      <c r="C14" s="3" t="s">
        <v>1</v>
      </c>
      <c r="D14" s="3" t="s">
        <v>18</v>
      </c>
      <c r="E14" s="4"/>
      <c r="F14" s="5">
        <v>1839744.33</v>
      </c>
      <c r="J14" s="3" t="s">
        <v>94</v>
      </c>
      <c r="K14" s="3" t="s">
        <v>102</v>
      </c>
      <c r="L14" s="16">
        <v>0</v>
      </c>
      <c r="M14" s="16">
        <v>0</v>
      </c>
      <c r="N14" s="16">
        <f>+F68</f>
        <v>1288818.3899999999</v>
      </c>
    </row>
    <row r="15" spans="1:14" ht="33.75" x14ac:dyDescent="0.25">
      <c r="A15" s="1">
        <v>43921</v>
      </c>
      <c r="B15" s="2" t="s">
        <v>0</v>
      </c>
      <c r="C15" s="3" t="s">
        <v>1</v>
      </c>
      <c r="D15" s="3" t="s">
        <v>18</v>
      </c>
      <c r="E15" s="4"/>
      <c r="F15" s="5">
        <v>217646.53</v>
      </c>
      <c r="J15" s="3" t="s">
        <v>95</v>
      </c>
      <c r="K15" s="3" t="s">
        <v>102</v>
      </c>
      <c r="L15" s="16">
        <v>0</v>
      </c>
      <c r="M15" s="16">
        <v>0</v>
      </c>
      <c r="N15" s="16">
        <f>+F69+F70+F71+F72+F73+F74+F75+F76+F77+F78+F79</f>
        <v>18212212.220000003</v>
      </c>
    </row>
    <row r="16" spans="1:14" ht="22.5" x14ac:dyDescent="0.25">
      <c r="A16" s="1">
        <v>43921</v>
      </c>
      <c r="B16" s="2" t="s">
        <v>0</v>
      </c>
      <c r="C16" s="3" t="s">
        <v>1</v>
      </c>
      <c r="D16" s="3" t="s">
        <v>19</v>
      </c>
      <c r="E16" s="4"/>
      <c r="F16" s="5">
        <v>145586.22</v>
      </c>
      <c r="J16" s="3" t="s">
        <v>96</v>
      </c>
      <c r="K16" s="3" t="s">
        <v>102</v>
      </c>
      <c r="L16" s="16">
        <v>296862.06</v>
      </c>
      <c r="M16" s="16">
        <v>296862.06</v>
      </c>
      <c r="N16" s="16">
        <f>+F82+F83</f>
        <v>27882.66</v>
      </c>
    </row>
    <row r="17" spans="1:14" ht="33.75" x14ac:dyDescent="0.25">
      <c r="A17" s="1">
        <v>43921</v>
      </c>
      <c r="B17" s="2" t="s">
        <v>0</v>
      </c>
      <c r="C17" s="3" t="s">
        <v>1</v>
      </c>
      <c r="D17" s="3" t="s">
        <v>20</v>
      </c>
      <c r="E17" s="4"/>
      <c r="F17" s="5">
        <v>829487.04</v>
      </c>
      <c r="J17" s="3" t="s">
        <v>97</v>
      </c>
      <c r="K17" s="3" t="s">
        <v>102</v>
      </c>
      <c r="L17" s="16">
        <v>1775332.54</v>
      </c>
      <c r="M17" s="16">
        <f>+L17</f>
        <v>1775332.54</v>
      </c>
      <c r="N17" s="16">
        <f>+F84+F85</f>
        <v>28274.400000000001</v>
      </c>
    </row>
    <row r="18" spans="1:14" ht="22.5" x14ac:dyDescent="0.25">
      <c r="A18" s="1">
        <v>43922</v>
      </c>
      <c r="B18" s="2" t="s">
        <v>0</v>
      </c>
      <c r="C18" s="3" t="s">
        <v>1</v>
      </c>
      <c r="D18" s="3" t="s">
        <v>21</v>
      </c>
      <c r="E18" s="4"/>
      <c r="F18" s="5">
        <v>378364.68</v>
      </c>
    </row>
    <row r="19" spans="1:14" ht="22.5" x14ac:dyDescent="0.25">
      <c r="A19" s="1">
        <v>43922</v>
      </c>
      <c r="B19" s="2" t="s">
        <v>0</v>
      </c>
      <c r="C19" s="3" t="s">
        <v>1</v>
      </c>
      <c r="D19" s="3" t="s">
        <v>22</v>
      </c>
      <c r="E19" s="4"/>
      <c r="F19" s="5">
        <v>119931.85</v>
      </c>
    </row>
    <row r="20" spans="1:14" ht="22.5" x14ac:dyDescent="0.25">
      <c r="A20" s="1">
        <v>43920</v>
      </c>
      <c r="B20" s="2" t="s">
        <v>0</v>
      </c>
      <c r="C20" s="3" t="s">
        <v>1</v>
      </c>
      <c r="D20" s="3" t="s">
        <v>23</v>
      </c>
      <c r="E20" s="4"/>
      <c r="F20" s="5">
        <v>56691.15</v>
      </c>
    </row>
    <row r="21" spans="1:14" ht="22.5" x14ac:dyDescent="0.25">
      <c r="A21" s="1">
        <v>43845</v>
      </c>
      <c r="B21" s="2" t="s">
        <v>0</v>
      </c>
      <c r="C21" s="3" t="s">
        <v>1</v>
      </c>
      <c r="D21" s="3" t="s">
        <v>24</v>
      </c>
      <c r="E21" s="4"/>
      <c r="F21" s="5">
        <v>2</v>
      </c>
    </row>
    <row r="22" spans="1:14" ht="22.5" x14ac:dyDescent="0.25">
      <c r="A22" s="1">
        <v>43845</v>
      </c>
      <c r="B22" s="2" t="s">
        <v>0</v>
      </c>
      <c r="C22" s="3" t="s">
        <v>1</v>
      </c>
      <c r="D22" s="3" t="s">
        <v>25</v>
      </c>
      <c r="E22" s="4"/>
      <c r="F22" s="5">
        <v>3123.43</v>
      </c>
    </row>
    <row r="23" spans="1:14" ht="22.5" x14ac:dyDescent="0.25">
      <c r="A23" s="1">
        <v>43845</v>
      </c>
      <c r="B23" s="2" t="s">
        <v>0</v>
      </c>
      <c r="C23" s="3" t="s">
        <v>1</v>
      </c>
      <c r="D23" s="3" t="s">
        <v>26</v>
      </c>
      <c r="E23" s="4"/>
      <c r="F23" s="5">
        <v>1313.16</v>
      </c>
    </row>
    <row r="24" spans="1:14" ht="22.5" x14ac:dyDescent="0.25">
      <c r="A24" s="1">
        <v>43845</v>
      </c>
      <c r="B24" s="2" t="s">
        <v>0</v>
      </c>
      <c r="C24" s="3" t="s">
        <v>1</v>
      </c>
      <c r="D24" s="3" t="s">
        <v>27</v>
      </c>
      <c r="E24" s="4"/>
      <c r="F24" s="5">
        <v>1453.38</v>
      </c>
    </row>
    <row r="25" spans="1:14" ht="22.5" x14ac:dyDescent="0.25">
      <c r="A25" s="1">
        <v>43920</v>
      </c>
      <c r="B25" s="2" t="s">
        <v>0</v>
      </c>
      <c r="C25" s="3" t="s">
        <v>1</v>
      </c>
      <c r="D25" s="3" t="s">
        <v>28</v>
      </c>
      <c r="E25" s="4"/>
      <c r="F25" s="5">
        <v>64750.67</v>
      </c>
    </row>
    <row r="26" spans="1:14" ht="22.5" x14ac:dyDescent="0.25">
      <c r="A26" s="1">
        <v>43920</v>
      </c>
      <c r="B26" s="2" t="s">
        <v>0</v>
      </c>
      <c r="C26" s="3" t="s">
        <v>1</v>
      </c>
      <c r="D26" s="3" t="s">
        <v>29</v>
      </c>
      <c r="E26" s="4"/>
      <c r="F26" s="5">
        <v>10915.76</v>
      </c>
    </row>
    <row r="27" spans="1:14" ht="22.5" x14ac:dyDescent="0.25">
      <c r="A27" s="1">
        <v>43920</v>
      </c>
      <c r="B27" s="2" t="s">
        <v>0</v>
      </c>
      <c r="C27" s="3" t="s">
        <v>1</v>
      </c>
      <c r="D27" s="3" t="s">
        <v>30</v>
      </c>
      <c r="E27" s="4"/>
      <c r="F27" s="5">
        <v>50541.7</v>
      </c>
    </row>
    <row r="28" spans="1:14" ht="22.5" x14ac:dyDescent="0.25">
      <c r="A28" s="1">
        <v>43920</v>
      </c>
      <c r="B28" s="2" t="s">
        <v>0</v>
      </c>
      <c r="C28" s="3" t="s">
        <v>1</v>
      </c>
      <c r="D28" s="3" t="s">
        <v>31</v>
      </c>
      <c r="E28" s="4"/>
      <c r="F28" s="5">
        <v>5211.6400000000003</v>
      </c>
    </row>
    <row r="29" spans="1:14" ht="22.5" x14ac:dyDescent="0.25">
      <c r="A29" s="1">
        <v>43920</v>
      </c>
      <c r="B29" s="2" t="s">
        <v>0</v>
      </c>
      <c r="C29" s="3" t="s">
        <v>1</v>
      </c>
      <c r="D29" s="3" t="s">
        <v>32</v>
      </c>
      <c r="E29" s="4"/>
      <c r="F29" s="5">
        <v>67577.710000000006</v>
      </c>
    </row>
    <row r="30" spans="1:14" ht="22.5" x14ac:dyDescent="0.25">
      <c r="A30" s="1">
        <v>43920</v>
      </c>
      <c r="B30" s="2" t="s">
        <v>0</v>
      </c>
      <c r="C30" s="3" t="s">
        <v>1</v>
      </c>
      <c r="D30" s="3" t="s">
        <v>33</v>
      </c>
      <c r="E30" s="4"/>
      <c r="F30" s="5">
        <v>9107.32</v>
      </c>
    </row>
    <row r="31" spans="1:14" ht="22.5" x14ac:dyDescent="0.25">
      <c r="A31" s="1">
        <v>43845</v>
      </c>
      <c r="B31" s="2" t="s">
        <v>0</v>
      </c>
      <c r="C31" s="3" t="s">
        <v>1</v>
      </c>
      <c r="D31" s="3" t="s">
        <v>34</v>
      </c>
      <c r="E31" s="4"/>
      <c r="F31" s="5">
        <v>20.13</v>
      </c>
    </row>
    <row r="32" spans="1:14" ht="22.5" x14ac:dyDescent="0.25">
      <c r="A32" s="1">
        <v>43845</v>
      </c>
      <c r="B32" s="2" t="s">
        <v>0</v>
      </c>
      <c r="C32" s="3" t="s">
        <v>1</v>
      </c>
      <c r="D32" s="3" t="s">
        <v>35</v>
      </c>
      <c r="E32" s="4"/>
      <c r="F32" s="5">
        <v>1416.81</v>
      </c>
    </row>
    <row r="33" spans="1:6" ht="22.5" x14ac:dyDescent="0.25">
      <c r="A33" s="1">
        <v>43845</v>
      </c>
      <c r="B33" s="2" t="s">
        <v>0</v>
      </c>
      <c r="C33" s="3" t="s">
        <v>1</v>
      </c>
      <c r="D33" s="3" t="s">
        <v>36</v>
      </c>
      <c r="E33" s="4"/>
      <c r="F33" s="5">
        <v>15.01</v>
      </c>
    </row>
    <row r="34" spans="1:6" ht="22.5" x14ac:dyDescent="0.25">
      <c r="A34" s="1">
        <v>43845</v>
      </c>
      <c r="B34" s="2" t="s">
        <v>0</v>
      </c>
      <c r="C34" s="3" t="s">
        <v>1</v>
      </c>
      <c r="D34" s="3" t="s">
        <v>37</v>
      </c>
      <c r="E34" s="4"/>
      <c r="F34" s="5">
        <v>1179.94</v>
      </c>
    </row>
    <row r="35" spans="1:6" ht="22.5" x14ac:dyDescent="0.25">
      <c r="A35" s="1">
        <v>43845</v>
      </c>
      <c r="B35" s="2" t="s">
        <v>0</v>
      </c>
      <c r="C35" s="3" t="s">
        <v>1</v>
      </c>
      <c r="D35" s="3" t="s">
        <v>38</v>
      </c>
      <c r="E35" s="4"/>
      <c r="F35" s="5">
        <v>0.03</v>
      </c>
    </row>
    <row r="36" spans="1:6" ht="22.5" x14ac:dyDescent="0.25">
      <c r="A36" s="1">
        <v>43845</v>
      </c>
      <c r="B36" s="2" t="s">
        <v>0</v>
      </c>
      <c r="C36" s="3" t="s">
        <v>1</v>
      </c>
      <c r="D36" s="3" t="s">
        <v>39</v>
      </c>
      <c r="E36" s="4"/>
      <c r="F36" s="5">
        <v>976.05</v>
      </c>
    </row>
    <row r="37" spans="1:6" ht="22.5" x14ac:dyDescent="0.25">
      <c r="A37" s="1">
        <v>43920</v>
      </c>
      <c r="B37" s="2" t="s">
        <v>0</v>
      </c>
      <c r="C37" s="3" t="s">
        <v>1</v>
      </c>
      <c r="D37" s="3" t="s">
        <v>40</v>
      </c>
      <c r="E37" s="4"/>
      <c r="F37" s="5">
        <v>2.59</v>
      </c>
    </row>
    <row r="38" spans="1:6" ht="22.5" x14ac:dyDescent="0.25">
      <c r="A38" s="1">
        <v>43920</v>
      </c>
      <c r="B38" s="2" t="s">
        <v>0</v>
      </c>
      <c r="C38" s="3" t="s">
        <v>1</v>
      </c>
      <c r="D38" s="3" t="s">
        <v>41</v>
      </c>
      <c r="E38" s="4"/>
      <c r="F38" s="5">
        <v>1583.81</v>
      </c>
    </row>
    <row r="39" spans="1:6" ht="22.5" x14ac:dyDescent="0.25">
      <c r="A39" s="1">
        <v>43845</v>
      </c>
      <c r="B39" s="2" t="s">
        <v>0</v>
      </c>
      <c r="C39" s="3" t="s">
        <v>1</v>
      </c>
      <c r="D39" s="3" t="s">
        <v>42</v>
      </c>
      <c r="E39" s="4"/>
      <c r="F39" s="5">
        <v>4.2300000000000004</v>
      </c>
    </row>
    <row r="40" spans="1:6" ht="22.5" x14ac:dyDescent="0.25">
      <c r="A40" s="1">
        <v>43845</v>
      </c>
      <c r="B40" s="2" t="s">
        <v>0</v>
      </c>
      <c r="C40" s="3" t="s">
        <v>1</v>
      </c>
      <c r="D40" s="3" t="s">
        <v>43</v>
      </c>
      <c r="E40" s="4"/>
      <c r="F40" s="5">
        <v>437.32999999999993</v>
      </c>
    </row>
    <row r="41" spans="1:6" ht="22.5" x14ac:dyDescent="0.25">
      <c r="A41" s="1">
        <v>43845</v>
      </c>
      <c r="B41" s="2" t="s">
        <v>0</v>
      </c>
      <c r="C41" s="3" t="s">
        <v>1</v>
      </c>
      <c r="D41" s="3" t="s">
        <v>44</v>
      </c>
      <c r="E41" s="4"/>
      <c r="F41" s="5">
        <v>0.28999999999999998</v>
      </c>
    </row>
    <row r="42" spans="1:6" ht="22.5" x14ac:dyDescent="0.25">
      <c r="A42" s="1">
        <v>43845</v>
      </c>
      <c r="B42" s="2" t="s">
        <v>0</v>
      </c>
      <c r="C42" s="3" t="s">
        <v>1</v>
      </c>
      <c r="D42" s="3" t="s">
        <v>45</v>
      </c>
      <c r="E42" s="4"/>
      <c r="F42" s="5">
        <v>370.05999999999995</v>
      </c>
    </row>
    <row r="43" spans="1:6" ht="22.5" x14ac:dyDescent="0.25">
      <c r="A43" s="1">
        <v>43920</v>
      </c>
      <c r="B43" s="2" t="s">
        <v>0</v>
      </c>
      <c r="C43" s="3" t="s">
        <v>1</v>
      </c>
      <c r="D43" s="3" t="s">
        <v>46</v>
      </c>
      <c r="E43" s="4"/>
      <c r="F43" s="5">
        <v>23.15</v>
      </c>
    </row>
    <row r="44" spans="1:6" ht="22.5" x14ac:dyDescent="0.25">
      <c r="A44" s="1">
        <v>43920</v>
      </c>
      <c r="B44" s="2" t="s">
        <v>0</v>
      </c>
      <c r="C44" s="3" t="s">
        <v>1</v>
      </c>
      <c r="D44" s="3" t="s">
        <v>47</v>
      </c>
      <c r="E44" s="4"/>
      <c r="F44" s="5">
        <v>3560.44</v>
      </c>
    </row>
    <row r="45" spans="1:6" ht="22.5" x14ac:dyDescent="0.25">
      <c r="A45" s="1">
        <v>43920</v>
      </c>
      <c r="B45" s="2" t="s">
        <v>0</v>
      </c>
      <c r="C45" s="3" t="s">
        <v>1</v>
      </c>
      <c r="D45" s="3" t="s">
        <v>48</v>
      </c>
      <c r="E45" s="4"/>
      <c r="F45" s="5">
        <v>4906.1499999999996</v>
      </c>
    </row>
    <row r="46" spans="1:6" ht="22.5" x14ac:dyDescent="0.25">
      <c r="A46" s="1">
        <v>43920</v>
      </c>
      <c r="B46" s="2" t="s">
        <v>0</v>
      </c>
      <c r="C46" s="3" t="s">
        <v>1</v>
      </c>
      <c r="D46" s="3" t="s">
        <v>49</v>
      </c>
      <c r="E46" s="4"/>
      <c r="F46" s="5">
        <v>13977.14</v>
      </c>
    </row>
    <row r="47" spans="1:6" ht="22.5" x14ac:dyDescent="0.25">
      <c r="A47" s="1">
        <v>43845</v>
      </c>
      <c r="B47" s="2" t="s">
        <v>0</v>
      </c>
      <c r="C47" s="3" t="s">
        <v>1</v>
      </c>
      <c r="D47" s="3" t="s">
        <v>50</v>
      </c>
      <c r="E47" s="4"/>
      <c r="F47" s="5">
        <v>1632.38</v>
      </c>
    </row>
    <row r="48" spans="1:6" ht="22.5" x14ac:dyDescent="0.25">
      <c r="A48" s="1">
        <v>43845</v>
      </c>
      <c r="B48" s="2" t="s">
        <v>0</v>
      </c>
      <c r="C48" s="3" t="s">
        <v>1</v>
      </c>
      <c r="D48" s="3" t="s">
        <v>51</v>
      </c>
      <c r="E48" s="4"/>
      <c r="F48" s="5">
        <v>1042.8800000000001</v>
      </c>
    </row>
    <row r="49" spans="1:6" ht="22.5" x14ac:dyDescent="0.25">
      <c r="A49" s="1">
        <v>43845</v>
      </c>
      <c r="B49" s="2" t="s">
        <v>0</v>
      </c>
      <c r="C49" s="3" t="s">
        <v>1</v>
      </c>
      <c r="D49" s="3" t="s">
        <v>52</v>
      </c>
      <c r="E49" s="4"/>
      <c r="F49" s="5">
        <v>128.80000000000001</v>
      </c>
    </row>
    <row r="50" spans="1:6" ht="22.5" x14ac:dyDescent="0.25">
      <c r="A50" s="1">
        <v>43845</v>
      </c>
      <c r="B50" s="2" t="s">
        <v>0</v>
      </c>
      <c r="C50" s="3" t="s">
        <v>1</v>
      </c>
      <c r="D50" s="3" t="s">
        <v>53</v>
      </c>
      <c r="E50" s="4"/>
      <c r="F50" s="5">
        <v>335.33999999999679</v>
      </c>
    </row>
    <row r="51" spans="1:6" ht="22.5" x14ac:dyDescent="0.25">
      <c r="A51" s="1">
        <v>43920</v>
      </c>
      <c r="B51" s="2" t="s">
        <v>0</v>
      </c>
      <c r="C51" s="3" t="s">
        <v>1</v>
      </c>
      <c r="D51" s="3" t="s">
        <v>54</v>
      </c>
      <c r="E51" s="4"/>
      <c r="F51" s="5">
        <v>19877.68</v>
      </c>
    </row>
    <row r="52" spans="1:6" ht="22.5" x14ac:dyDescent="0.25">
      <c r="A52" s="1">
        <v>43920</v>
      </c>
      <c r="B52" s="2" t="s">
        <v>0</v>
      </c>
      <c r="C52" s="3" t="s">
        <v>1</v>
      </c>
      <c r="D52" s="3" t="s">
        <v>55</v>
      </c>
      <c r="E52" s="4"/>
      <c r="F52" s="5">
        <v>351692.87</v>
      </c>
    </row>
    <row r="53" spans="1:6" ht="22.5" x14ac:dyDescent="0.25">
      <c r="A53" s="1">
        <v>43920</v>
      </c>
      <c r="B53" s="2" t="s">
        <v>0</v>
      </c>
      <c r="C53" s="3" t="s">
        <v>1</v>
      </c>
      <c r="D53" s="3" t="s">
        <v>56</v>
      </c>
      <c r="E53" s="4"/>
      <c r="F53" s="5">
        <v>48946.44</v>
      </c>
    </row>
    <row r="54" spans="1:6" ht="22.5" x14ac:dyDescent="0.25">
      <c r="A54" s="1">
        <v>43920</v>
      </c>
      <c r="B54" s="2" t="s">
        <v>0</v>
      </c>
      <c r="C54" s="3" t="s">
        <v>1</v>
      </c>
      <c r="D54" s="3" t="s">
        <v>57</v>
      </c>
      <c r="E54" s="4"/>
      <c r="F54" s="5">
        <v>101091.41</v>
      </c>
    </row>
    <row r="55" spans="1:6" ht="22.5" x14ac:dyDescent="0.25">
      <c r="A55" s="1">
        <v>43920</v>
      </c>
      <c r="B55" s="2" t="s">
        <v>0</v>
      </c>
      <c r="C55" s="3" t="s">
        <v>1</v>
      </c>
      <c r="D55" s="3" t="s">
        <v>58</v>
      </c>
      <c r="E55" s="4"/>
      <c r="F55" s="5">
        <v>5914.61</v>
      </c>
    </row>
    <row r="56" spans="1:6" ht="22.5" x14ac:dyDescent="0.25">
      <c r="A56" s="1">
        <v>43920</v>
      </c>
      <c r="B56" s="2" t="s">
        <v>0</v>
      </c>
      <c r="C56" s="3" t="s">
        <v>1</v>
      </c>
      <c r="D56" s="3" t="s">
        <v>57</v>
      </c>
      <c r="E56" s="4"/>
      <c r="F56" s="5">
        <v>76541.58</v>
      </c>
    </row>
    <row r="57" spans="1:6" ht="22.5" x14ac:dyDescent="0.25">
      <c r="A57" s="1">
        <v>43920</v>
      </c>
      <c r="B57" s="2" t="s">
        <v>0</v>
      </c>
      <c r="C57" s="3" t="s">
        <v>1</v>
      </c>
      <c r="D57" s="3" t="s">
        <v>58</v>
      </c>
      <c r="E57" s="4"/>
      <c r="F57" s="5">
        <v>9382.3799999999992</v>
      </c>
    </row>
    <row r="58" spans="1:6" ht="22.5" x14ac:dyDescent="0.25">
      <c r="A58" s="1">
        <v>43920</v>
      </c>
      <c r="B58" s="2" t="s">
        <v>0</v>
      </c>
      <c r="C58" s="3" t="s">
        <v>1</v>
      </c>
      <c r="D58" s="3" t="s">
        <v>59</v>
      </c>
      <c r="E58" s="4"/>
      <c r="F58" s="5">
        <v>74292.479999999996</v>
      </c>
    </row>
    <row r="59" spans="1:6" ht="22.5" x14ac:dyDescent="0.25">
      <c r="A59" s="1">
        <v>43920</v>
      </c>
      <c r="B59" s="2" t="s">
        <v>0</v>
      </c>
      <c r="C59" s="3" t="s">
        <v>1</v>
      </c>
      <c r="D59" s="3" t="s">
        <v>60</v>
      </c>
      <c r="E59" s="4"/>
      <c r="F59" s="5">
        <v>25093.24</v>
      </c>
    </row>
    <row r="60" spans="1:6" ht="22.5" x14ac:dyDescent="0.25">
      <c r="A60" s="1">
        <v>43920</v>
      </c>
      <c r="B60" s="2" t="s">
        <v>0</v>
      </c>
      <c r="C60" s="3" t="s">
        <v>1</v>
      </c>
      <c r="D60" s="3" t="s">
        <v>61</v>
      </c>
      <c r="E60" s="4"/>
      <c r="F60" s="5">
        <v>38794.080000000002</v>
      </c>
    </row>
    <row r="61" spans="1:6" ht="22.5" x14ac:dyDescent="0.25">
      <c r="A61" s="1">
        <v>43920</v>
      </c>
      <c r="B61" s="2" t="s">
        <v>0</v>
      </c>
      <c r="C61" s="3" t="s">
        <v>1</v>
      </c>
      <c r="D61" s="3" t="s">
        <v>62</v>
      </c>
      <c r="E61" s="4"/>
      <c r="F61" s="5">
        <v>10719.58</v>
      </c>
    </row>
    <row r="62" spans="1:6" ht="22.5" x14ac:dyDescent="0.25">
      <c r="A62" s="1">
        <v>43920</v>
      </c>
      <c r="B62" s="2" t="s">
        <v>0</v>
      </c>
      <c r="C62" s="3" t="s">
        <v>1</v>
      </c>
      <c r="D62" s="3" t="s">
        <v>63</v>
      </c>
      <c r="E62" s="4"/>
      <c r="F62" s="5">
        <v>12715.07</v>
      </c>
    </row>
    <row r="63" spans="1:6" ht="22.5" x14ac:dyDescent="0.25">
      <c r="A63" s="1">
        <v>43920</v>
      </c>
      <c r="B63" s="2" t="s">
        <v>0</v>
      </c>
      <c r="C63" s="3" t="s">
        <v>1</v>
      </c>
      <c r="D63" s="3" t="s">
        <v>64</v>
      </c>
      <c r="E63" s="4"/>
      <c r="F63" s="5">
        <v>1841.92</v>
      </c>
    </row>
    <row r="64" spans="1:6" ht="22.5" x14ac:dyDescent="0.25">
      <c r="A64" s="1">
        <v>43920</v>
      </c>
      <c r="B64" s="2" t="s">
        <v>0</v>
      </c>
      <c r="C64" s="3" t="s">
        <v>1</v>
      </c>
      <c r="D64" s="3" t="s">
        <v>65</v>
      </c>
      <c r="E64" s="4"/>
      <c r="F64" s="5">
        <v>7574.74</v>
      </c>
    </row>
    <row r="65" spans="1:6" ht="22.5" x14ac:dyDescent="0.25">
      <c r="A65" s="1">
        <v>43920</v>
      </c>
      <c r="B65" s="2" t="s">
        <v>0</v>
      </c>
      <c r="C65" s="3" t="s">
        <v>1</v>
      </c>
      <c r="D65" s="3" t="s">
        <v>66</v>
      </c>
      <c r="E65" s="4"/>
      <c r="F65" s="5">
        <v>8285.74</v>
      </c>
    </row>
    <row r="66" spans="1:6" ht="22.5" x14ac:dyDescent="0.25">
      <c r="A66" s="1">
        <v>43920</v>
      </c>
      <c r="B66" s="2" t="s">
        <v>0</v>
      </c>
      <c r="C66" s="3" t="s">
        <v>1</v>
      </c>
      <c r="D66" s="3" t="s">
        <v>67</v>
      </c>
      <c r="E66" s="4"/>
      <c r="F66" s="5">
        <v>9032.6299999999992</v>
      </c>
    </row>
    <row r="67" spans="1:6" ht="22.5" x14ac:dyDescent="0.25">
      <c r="A67" s="1">
        <v>43920</v>
      </c>
      <c r="B67" s="2" t="s">
        <v>0</v>
      </c>
      <c r="C67" s="3" t="s">
        <v>1</v>
      </c>
      <c r="D67" s="3" t="s">
        <v>68</v>
      </c>
      <c r="E67" s="4"/>
      <c r="F67" s="5">
        <v>1739.76</v>
      </c>
    </row>
    <row r="68" spans="1:6" ht="22.5" x14ac:dyDescent="0.25">
      <c r="A68" s="1">
        <v>43977</v>
      </c>
      <c r="B68" s="2" t="s">
        <v>0</v>
      </c>
      <c r="C68" s="3" t="s">
        <v>12</v>
      </c>
      <c r="D68" s="3" t="s">
        <v>69</v>
      </c>
      <c r="E68" s="4"/>
      <c r="F68" s="5">
        <v>1288818.3899999999</v>
      </c>
    </row>
    <row r="69" spans="1:6" ht="22.5" x14ac:dyDescent="0.25">
      <c r="A69" s="1">
        <v>43979</v>
      </c>
      <c r="B69" s="2" t="s">
        <v>0</v>
      </c>
      <c r="C69" s="3" t="s">
        <v>1</v>
      </c>
      <c r="D69" s="3" t="s">
        <v>70</v>
      </c>
      <c r="E69" s="4"/>
      <c r="F69" s="5">
        <v>52125.4</v>
      </c>
    </row>
    <row r="70" spans="1:6" ht="22.5" x14ac:dyDescent="0.25">
      <c r="A70" s="1">
        <v>43979</v>
      </c>
      <c r="B70" s="2" t="s">
        <v>0</v>
      </c>
      <c r="C70" s="3" t="s">
        <v>1</v>
      </c>
      <c r="D70" s="3" t="s">
        <v>71</v>
      </c>
      <c r="E70" s="4"/>
      <c r="F70" s="5">
        <v>206331.02</v>
      </c>
    </row>
    <row r="71" spans="1:6" ht="22.5" x14ac:dyDescent="0.25">
      <c r="A71" s="1">
        <v>43979</v>
      </c>
      <c r="B71" s="2" t="s">
        <v>0</v>
      </c>
      <c r="C71" s="3" t="s">
        <v>1</v>
      </c>
      <c r="D71" s="3" t="s">
        <v>72</v>
      </c>
      <c r="E71" s="4"/>
      <c r="F71" s="5">
        <v>3543241.17</v>
      </c>
    </row>
    <row r="72" spans="1:6" ht="15.6" customHeight="1" x14ac:dyDescent="0.25">
      <c r="A72" s="1">
        <v>43979</v>
      </c>
      <c r="B72" s="2" t="s">
        <v>0</v>
      </c>
      <c r="C72" s="3" t="s">
        <v>1</v>
      </c>
      <c r="D72" s="3" t="s">
        <v>73</v>
      </c>
      <c r="E72" s="4"/>
      <c r="F72" s="5">
        <v>141439.45000000001</v>
      </c>
    </row>
    <row r="73" spans="1:6" ht="13.15" customHeight="1" x14ac:dyDescent="0.25">
      <c r="A73" s="1">
        <v>43979</v>
      </c>
      <c r="B73" s="2" t="s">
        <v>0</v>
      </c>
      <c r="C73" s="3" t="s">
        <v>1</v>
      </c>
      <c r="D73" s="3" t="s">
        <v>74</v>
      </c>
      <c r="E73" s="4"/>
      <c r="F73" s="5">
        <v>2606343.69</v>
      </c>
    </row>
    <row r="74" spans="1:6" ht="22.5" x14ac:dyDescent="0.25">
      <c r="A74" s="1">
        <v>43979</v>
      </c>
      <c r="B74" s="2" t="s">
        <v>0</v>
      </c>
      <c r="C74" s="3" t="s">
        <v>1</v>
      </c>
      <c r="D74" s="3" t="s">
        <v>75</v>
      </c>
      <c r="E74" s="4"/>
      <c r="F74" s="5">
        <v>280376.2</v>
      </c>
    </row>
    <row r="75" spans="1:6" ht="22.5" x14ac:dyDescent="0.25">
      <c r="A75" s="1">
        <v>43979</v>
      </c>
      <c r="B75" s="2" t="s">
        <v>0</v>
      </c>
      <c r="C75" s="3" t="s">
        <v>1</v>
      </c>
      <c r="D75" s="3" t="s">
        <v>76</v>
      </c>
      <c r="E75" s="4"/>
      <c r="F75" s="5">
        <v>4880722.17</v>
      </c>
    </row>
    <row r="76" spans="1:6" ht="22.5" x14ac:dyDescent="0.25">
      <c r="A76" s="1">
        <v>43979</v>
      </c>
      <c r="B76" s="2" t="s">
        <v>0</v>
      </c>
      <c r="C76" s="3" t="s">
        <v>1</v>
      </c>
      <c r="D76" s="3" t="s">
        <v>77</v>
      </c>
      <c r="E76" s="4"/>
      <c r="F76" s="5">
        <v>199070.18</v>
      </c>
    </row>
    <row r="77" spans="1:6" ht="22.5" x14ac:dyDescent="0.25">
      <c r="A77" s="1">
        <v>43979</v>
      </c>
      <c r="B77" s="2" t="s">
        <v>0</v>
      </c>
      <c r="C77" s="3" t="s">
        <v>1</v>
      </c>
      <c r="D77" s="3" t="s">
        <v>78</v>
      </c>
      <c r="E77" s="4"/>
      <c r="F77" s="5">
        <v>3498017.39</v>
      </c>
    </row>
    <row r="78" spans="1:6" ht="22.5" x14ac:dyDescent="0.25">
      <c r="A78" s="1">
        <v>43979</v>
      </c>
      <c r="B78" s="2" t="s">
        <v>0</v>
      </c>
      <c r="C78" s="3" t="s">
        <v>1</v>
      </c>
      <c r="D78" s="3" t="s">
        <v>79</v>
      </c>
      <c r="E78" s="4"/>
      <c r="F78" s="5">
        <v>180755.95</v>
      </c>
    </row>
    <row r="79" spans="1:6" ht="22.5" x14ac:dyDescent="0.25">
      <c r="A79" s="1">
        <v>43979</v>
      </c>
      <c r="B79" s="2" t="s">
        <v>0</v>
      </c>
      <c r="C79" s="3" t="s">
        <v>1</v>
      </c>
      <c r="D79" s="3" t="s">
        <v>80</v>
      </c>
      <c r="E79" s="4"/>
      <c r="F79" s="5">
        <v>2623789.6</v>
      </c>
    </row>
    <row r="80" spans="1:6" ht="22.5" x14ac:dyDescent="0.25">
      <c r="A80" s="1">
        <v>44007</v>
      </c>
      <c r="B80" s="2" t="s">
        <v>0</v>
      </c>
      <c r="C80" s="3" t="s">
        <v>12</v>
      </c>
      <c r="D80" s="3" t="s">
        <v>81</v>
      </c>
      <c r="E80" s="4"/>
      <c r="F80" s="5">
        <v>19261.22</v>
      </c>
    </row>
    <row r="81" spans="1:6" ht="22.5" x14ac:dyDescent="0.25">
      <c r="A81" s="1">
        <v>44007</v>
      </c>
      <c r="B81" s="2" t="s">
        <v>0</v>
      </c>
      <c r="C81" s="3" t="s">
        <v>12</v>
      </c>
      <c r="D81" s="3" t="s">
        <v>82</v>
      </c>
      <c r="E81" s="4"/>
      <c r="F81" s="5">
        <v>493.74</v>
      </c>
    </row>
    <row r="82" spans="1:6" ht="22.5" x14ac:dyDescent="0.25">
      <c r="A82" s="1">
        <v>44127</v>
      </c>
      <c r="B82" s="2" t="s">
        <v>0</v>
      </c>
      <c r="C82" s="3" t="s">
        <v>83</v>
      </c>
      <c r="D82" s="3" t="s">
        <v>84</v>
      </c>
      <c r="E82" s="4"/>
      <c r="F82" s="5">
        <v>6022.8</v>
      </c>
    </row>
    <row r="83" spans="1:6" ht="16.899999999999999" customHeight="1" x14ac:dyDescent="0.25">
      <c r="A83" s="1">
        <v>44127</v>
      </c>
      <c r="B83" s="2" t="s">
        <v>0</v>
      </c>
      <c r="C83" s="3" t="s">
        <v>83</v>
      </c>
      <c r="D83" s="3" t="s">
        <v>85</v>
      </c>
      <c r="E83" s="4"/>
      <c r="F83" s="5">
        <v>21859.86</v>
      </c>
    </row>
    <row r="84" spans="1:6" ht="22.5" x14ac:dyDescent="0.25">
      <c r="A84" s="1">
        <v>44127</v>
      </c>
      <c r="B84" s="2" t="s">
        <v>0</v>
      </c>
      <c r="C84" s="3" t="s">
        <v>1</v>
      </c>
      <c r="D84" s="3" t="s">
        <v>86</v>
      </c>
      <c r="E84" s="4"/>
      <c r="F84" s="5">
        <v>11422.06</v>
      </c>
    </row>
    <row r="85" spans="1:6" ht="15" customHeight="1" x14ac:dyDescent="0.25">
      <c r="A85" s="1">
        <v>44127</v>
      </c>
      <c r="B85" s="2" t="s">
        <v>0</v>
      </c>
      <c r="C85" s="3" t="s">
        <v>1</v>
      </c>
      <c r="D85" s="3" t="s">
        <v>87</v>
      </c>
      <c r="E85" s="4"/>
      <c r="F85" s="5">
        <v>16852.34</v>
      </c>
    </row>
  </sheetData>
  <mergeCells count="1">
    <mergeCell ref="A1:F1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tabSelected="1" topLeftCell="A16" workbookViewId="0">
      <selection sqref="A1:E34"/>
    </sheetView>
  </sheetViews>
  <sheetFormatPr baseColWidth="10" defaultRowHeight="15" x14ac:dyDescent="0.25"/>
  <cols>
    <col min="1" max="1" width="29.5703125" customWidth="1"/>
    <col min="2" max="2" width="24.140625" customWidth="1"/>
    <col min="3" max="4" width="13.140625" bestFit="1" customWidth="1"/>
    <col min="5" max="5" width="12.28515625" bestFit="1" customWidth="1"/>
  </cols>
  <sheetData>
    <row r="4" spans="1:5" ht="15.75" x14ac:dyDescent="0.25">
      <c r="A4" s="20" t="s">
        <v>112</v>
      </c>
      <c r="B4" s="20"/>
      <c r="C4" s="20"/>
      <c r="D4" s="20"/>
      <c r="E4" s="20"/>
    </row>
    <row r="5" spans="1:5" ht="15.75" x14ac:dyDescent="0.25">
      <c r="A5" s="21" t="s">
        <v>113</v>
      </c>
      <c r="B5" s="21"/>
      <c r="C5" s="21"/>
      <c r="D5" s="21"/>
      <c r="E5" s="21"/>
    </row>
    <row r="6" spans="1:5" x14ac:dyDescent="0.25">
      <c r="A6" s="17" t="s">
        <v>100</v>
      </c>
      <c r="B6" s="17" t="s">
        <v>101</v>
      </c>
      <c r="C6" s="17" t="s">
        <v>89</v>
      </c>
      <c r="D6" s="17" t="s">
        <v>90</v>
      </c>
      <c r="E6" s="17" t="s">
        <v>99</v>
      </c>
    </row>
    <row r="7" spans="1:5" ht="22.5" x14ac:dyDescent="0.25">
      <c r="A7" s="3" t="s">
        <v>98</v>
      </c>
      <c r="B7" s="3" t="s">
        <v>102</v>
      </c>
      <c r="C7" s="16">
        <v>0</v>
      </c>
      <c r="D7" s="16">
        <v>0</v>
      </c>
      <c r="E7" s="16">
        <v>16555998.07</v>
      </c>
    </row>
    <row r="8" spans="1:5" ht="22.5" x14ac:dyDescent="0.25">
      <c r="A8" s="3" t="s">
        <v>103</v>
      </c>
      <c r="B8" s="3" t="s">
        <v>102</v>
      </c>
      <c r="C8" s="16">
        <v>0</v>
      </c>
      <c r="D8" s="16">
        <v>0</v>
      </c>
      <c r="E8" s="16">
        <v>2991447.34</v>
      </c>
    </row>
    <row r="9" spans="1:5" ht="33.75" x14ac:dyDescent="0.25">
      <c r="A9" s="3" t="s">
        <v>104</v>
      </c>
      <c r="B9" s="3" t="s">
        <v>102</v>
      </c>
      <c r="C9" s="16">
        <v>0</v>
      </c>
      <c r="D9" s="16">
        <v>0</v>
      </c>
      <c r="E9" s="16">
        <v>7944.0000000001955</v>
      </c>
    </row>
    <row r="10" spans="1:5" ht="45" x14ac:dyDescent="0.25">
      <c r="A10" s="3" t="s">
        <v>105</v>
      </c>
      <c r="B10" s="3" t="s">
        <v>102</v>
      </c>
      <c r="C10" s="16">
        <v>0</v>
      </c>
      <c r="D10" s="16">
        <v>0</v>
      </c>
      <c r="E10" s="16">
        <v>1057491.29</v>
      </c>
    </row>
    <row r="11" spans="1:5" ht="45" x14ac:dyDescent="0.25">
      <c r="A11" s="3" t="s">
        <v>106</v>
      </c>
      <c r="B11" s="3" t="s">
        <v>102</v>
      </c>
      <c r="C11" s="16">
        <v>0</v>
      </c>
      <c r="D11" s="16">
        <v>0</v>
      </c>
      <c r="E11" s="16">
        <v>619266.84</v>
      </c>
    </row>
    <row r="12" spans="1:5" ht="45" x14ac:dyDescent="0.25">
      <c r="A12" s="3" t="s">
        <v>107</v>
      </c>
      <c r="B12" s="3" t="s">
        <v>102</v>
      </c>
      <c r="C12" s="16">
        <v>0</v>
      </c>
      <c r="D12" s="16">
        <v>0</v>
      </c>
      <c r="E12" s="16">
        <v>3032464.12</v>
      </c>
    </row>
    <row r="13" spans="1:5" x14ac:dyDescent="0.25">
      <c r="A13" s="3" t="s">
        <v>91</v>
      </c>
      <c r="B13" s="3" t="s">
        <v>102</v>
      </c>
      <c r="C13" s="16">
        <v>54509903.869999997</v>
      </c>
      <c r="D13" s="16">
        <v>54509903.869999997</v>
      </c>
      <c r="E13" s="16">
        <v>498296.53</v>
      </c>
    </row>
    <row r="14" spans="1:5" x14ac:dyDescent="0.25">
      <c r="A14" s="3" t="s">
        <v>92</v>
      </c>
      <c r="B14" s="3" t="s">
        <v>102</v>
      </c>
      <c r="C14" s="16">
        <v>2907967.59</v>
      </c>
      <c r="D14" s="16">
        <v>2907967.59</v>
      </c>
      <c r="E14" s="16">
        <v>302300.48000000016</v>
      </c>
    </row>
    <row r="15" spans="1:5" x14ac:dyDescent="0.25">
      <c r="A15" s="3" t="s">
        <v>93</v>
      </c>
      <c r="B15" s="3" t="s">
        <v>102</v>
      </c>
      <c r="C15" s="16">
        <v>25737034.640000001</v>
      </c>
      <c r="D15" s="16">
        <v>25737034.640000001</v>
      </c>
      <c r="E15" s="16">
        <v>803536.20999999985</v>
      </c>
    </row>
    <row r="16" spans="1:5" x14ac:dyDescent="0.25">
      <c r="A16" s="3" t="s">
        <v>94</v>
      </c>
      <c r="B16" s="3" t="s">
        <v>102</v>
      </c>
      <c r="C16" s="16">
        <v>0</v>
      </c>
      <c r="D16" s="16">
        <v>0</v>
      </c>
      <c r="E16" s="16">
        <v>1288818.3899999999</v>
      </c>
    </row>
    <row r="17" spans="1:5" ht="22.5" x14ac:dyDescent="0.25">
      <c r="A17" s="3" t="s">
        <v>95</v>
      </c>
      <c r="B17" s="3" t="s">
        <v>102</v>
      </c>
      <c r="C17" s="16">
        <v>0</v>
      </c>
      <c r="D17" s="16">
        <v>0</v>
      </c>
      <c r="E17" s="16">
        <v>18212212.220000003</v>
      </c>
    </row>
    <row r="18" spans="1:5" x14ac:dyDescent="0.25">
      <c r="A18" s="3" t="s">
        <v>96</v>
      </c>
      <c r="B18" s="3" t="s">
        <v>102</v>
      </c>
      <c r="C18" s="16">
        <v>296862.06</v>
      </c>
      <c r="D18" s="16">
        <v>296862.06</v>
      </c>
      <c r="E18" s="16">
        <v>27882.66</v>
      </c>
    </row>
    <row r="19" spans="1:5" x14ac:dyDescent="0.25">
      <c r="A19" s="3" t="s">
        <v>97</v>
      </c>
      <c r="B19" s="3" t="s">
        <v>102</v>
      </c>
      <c r="C19" s="16">
        <v>1775332.54</v>
      </c>
      <c r="D19" s="16">
        <v>1775332.54</v>
      </c>
      <c r="E19" s="16">
        <v>28274.400000000001</v>
      </c>
    </row>
    <row r="20" spans="1:5" ht="22.5" x14ac:dyDescent="0.25">
      <c r="A20" s="3" t="s">
        <v>108</v>
      </c>
      <c r="B20" s="3" t="s">
        <v>102</v>
      </c>
      <c r="C20" s="16">
        <v>158398603.99000001</v>
      </c>
      <c r="D20" s="16">
        <f>+C20</f>
        <v>158398603.99000001</v>
      </c>
      <c r="E20" s="16">
        <v>0</v>
      </c>
    </row>
    <row r="21" spans="1:5" ht="22.5" x14ac:dyDescent="0.25">
      <c r="A21" s="3" t="s">
        <v>109</v>
      </c>
      <c r="B21" s="3" t="s">
        <v>102</v>
      </c>
      <c r="C21" s="16">
        <v>14008798.76</v>
      </c>
      <c r="D21" s="16">
        <f>+C21</f>
        <v>14008798.76</v>
      </c>
      <c r="E21" s="16">
        <v>0</v>
      </c>
    </row>
    <row r="22" spans="1:5" ht="22.5" x14ac:dyDescent="0.25">
      <c r="A22" s="3" t="s">
        <v>110</v>
      </c>
      <c r="B22" s="3" t="s">
        <v>102</v>
      </c>
      <c r="C22" s="16">
        <v>28443221.739999998</v>
      </c>
      <c r="D22" s="16">
        <v>28443221.739999998</v>
      </c>
      <c r="E22" s="16">
        <v>0</v>
      </c>
    </row>
    <row r="23" spans="1:5" x14ac:dyDescent="0.25">
      <c r="A23" s="3" t="s">
        <v>111</v>
      </c>
      <c r="B23" s="3" t="s">
        <v>102</v>
      </c>
      <c r="C23" s="16">
        <v>1099705.17</v>
      </c>
      <c r="D23" s="16">
        <v>1099705.17</v>
      </c>
      <c r="E23" s="16">
        <v>0</v>
      </c>
    </row>
    <row r="25" spans="1:5" x14ac:dyDescent="0.25">
      <c r="A25" s="25"/>
      <c r="B25" s="27"/>
      <c r="C25" s="27"/>
      <c r="D25" s="27"/>
      <c r="E25" s="27"/>
    </row>
    <row r="26" spans="1:5" x14ac:dyDescent="0.25">
      <c r="A26" s="29" t="s">
        <v>114</v>
      </c>
      <c r="B26" s="26"/>
      <c r="C26" s="19"/>
      <c r="D26" s="19"/>
      <c r="E26" s="19"/>
    </row>
    <row r="27" spans="1:5" x14ac:dyDescent="0.25">
      <c r="A27" s="29" t="s">
        <v>116</v>
      </c>
      <c r="B27" s="26"/>
      <c r="C27" s="22" t="s">
        <v>115</v>
      </c>
      <c r="D27" s="22"/>
      <c r="E27" s="22"/>
    </row>
    <row r="28" spans="1:5" x14ac:dyDescent="0.25">
      <c r="C28" s="22" t="s">
        <v>117</v>
      </c>
      <c r="D28" s="22"/>
      <c r="E28" s="22"/>
    </row>
    <row r="29" spans="1:5" x14ac:dyDescent="0.25">
      <c r="E29" s="23"/>
    </row>
    <row r="30" spans="1:5" x14ac:dyDescent="0.25">
      <c r="E30" s="23"/>
    </row>
    <row r="31" spans="1:5" x14ac:dyDescent="0.25">
      <c r="E31" s="23"/>
    </row>
    <row r="32" spans="1:5" x14ac:dyDescent="0.25">
      <c r="A32" s="25"/>
      <c r="B32" s="27"/>
      <c r="C32" s="19"/>
      <c r="D32" s="19"/>
      <c r="E32" s="19"/>
    </row>
    <row r="33" spans="1:5" x14ac:dyDescent="0.25">
      <c r="A33" s="28" t="s">
        <v>118</v>
      </c>
      <c r="B33" s="26"/>
      <c r="C33" s="22" t="s">
        <v>119</v>
      </c>
      <c r="D33" s="22"/>
      <c r="E33" s="22"/>
    </row>
    <row r="34" spans="1:5" x14ac:dyDescent="0.25">
      <c r="A34" s="24" t="s">
        <v>120</v>
      </c>
      <c r="B34" s="24"/>
      <c r="C34" s="22" t="s">
        <v>121</v>
      </c>
      <c r="D34" s="22"/>
      <c r="E34" s="22"/>
    </row>
  </sheetData>
  <mergeCells count="8">
    <mergeCell ref="C34:E34"/>
    <mergeCell ref="C28:E28"/>
    <mergeCell ref="C32:E32"/>
    <mergeCell ref="C33:E33"/>
    <mergeCell ref="A4:E4"/>
    <mergeCell ref="A5:E5"/>
    <mergeCell ref="C26:E26"/>
    <mergeCell ref="C27:E27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USUARIO</cp:lastModifiedBy>
  <cp:lastPrinted>2021-04-19T18:16:44Z</cp:lastPrinted>
  <dcterms:created xsi:type="dcterms:W3CDTF">2021-04-15T14:00:26Z</dcterms:created>
  <dcterms:modified xsi:type="dcterms:W3CDTF">2021-04-19T18:17:12Z</dcterms:modified>
</cp:coreProperties>
</file>